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FC801334-A08B-4ACA-9674-2BE417CB74B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8" i="1" l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5" i="1"/>
  <c r="AN16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AZ19" i="1"/>
  <c r="AM19" i="1"/>
  <c r="Z19" i="1"/>
  <c r="M19" i="1"/>
  <c r="L19" i="1"/>
  <c r="AY19" i="1"/>
  <c r="AL19" i="1"/>
  <c r="Y19" i="1"/>
  <c r="AX19" i="1" l="1"/>
  <c r="AK19" i="1"/>
  <c r="X19" i="1"/>
  <c r="K19" i="1"/>
  <c r="AW19" i="1" l="1"/>
  <c r="AJ19" i="1"/>
  <c r="W19" i="1"/>
  <c r="J19" i="1"/>
  <c r="AV19" i="1" l="1"/>
  <c r="AI19" i="1"/>
  <c r="V19" i="1"/>
  <c r="I19" i="1"/>
  <c r="AN19" i="1" l="1"/>
  <c r="AA19" i="1"/>
  <c r="N19" i="1"/>
  <c r="BA19" i="1"/>
  <c r="AU19" i="1"/>
  <c r="AH19" i="1"/>
  <c r="U19" i="1"/>
  <c r="H19" i="1"/>
  <c r="AT19" i="1" l="1"/>
  <c r="AG19" i="1"/>
  <c r="T19" i="1"/>
  <c r="G19" i="1"/>
  <c r="BF19" i="1" l="1"/>
  <c r="BG8" i="1"/>
  <c r="BG9" i="1"/>
  <c r="BG10" i="1"/>
  <c r="BG11" i="1"/>
  <c r="BG12" i="1"/>
  <c r="BG13" i="1"/>
  <c r="BG14" i="1"/>
  <c r="BG15" i="1"/>
  <c r="BG16" i="1"/>
  <c r="BG17" i="1"/>
  <c r="BG18" i="1"/>
  <c r="BG7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G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<sst xmlns="http://schemas.openxmlformats.org/spreadsheetml/2006/main" count="25" uniqueCount="21">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</sst>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H24"/>
  <sheetViews>
    <sheetView tabSelected="1" topLeftCell="V1" workbookViewId="0">
      <selection activeCell="AY25" sqref="AY25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4" width="10.33203125" style="1" customWidth="1"/>
    <col min="15" max="19" width="0" style="1" hidden="1" customWidth="1"/>
    <col min="20" max="25" width="8.6640625" style="1"/>
    <col min="26" max="26" width="10.33203125" style="1" customWidth="1"/>
    <col min="27" max="27" width="8.6640625" style="1"/>
    <col min="28" max="32" width="0" style="1" hidden="1" customWidth="1"/>
    <col min="33" max="38" width="8.6640625" style="1"/>
    <col min="39" max="39" width="10.33203125" style="1" customWidth="1"/>
    <col min="40" max="40" width="8.6640625" style="1"/>
    <col min="41" max="45" width="0" style="1" hidden="1" customWidth="1"/>
    <col min="46" max="51" width="8.6640625" style="1"/>
    <col min="52" max="52" width="10.33203125" style="1" customWidth="1"/>
    <col min="53" max="53" width="8.6640625" style="1"/>
    <col min="54" max="59" width="0" style="1" hidden="1" customWidth="1"/>
    <col min="60" max="16384" width="8.6640625" style="1"/>
  </cols>
  <sheetData>
    <row r="3" spans="1:60" ht="25.8" x14ac:dyDescent="0.5">
      <c r="A3" s="2" t="s">
        <v>0</v>
      </c>
    </row>
    <row r="5" spans="1:60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4" t="s">
        <v>3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8" t="s">
        <v>4</v>
      </c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4" t="s">
        <v>5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5" t="s">
        <v>6</v>
      </c>
      <c r="BC5" s="45"/>
      <c r="BD5" s="45"/>
      <c r="BE5" s="45"/>
      <c r="BF5" s="45"/>
      <c r="BG5" s="45"/>
      <c r="BH5" s="3"/>
    </row>
    <row r="6" spans="1:60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4">
        <v>2025</v>
      </c>
      <c r="N6" s="36" t="s">
        <v>7</v>
      </c>
      <c r="O6" s="35">
        <v>2014</v>
      </c>
      <c r="P6" s="35">
        <v>2015</v>
      </c>
      <c r="Q6" s="34">
        <v>2016</v>
      </c>
      <c r="R6" s="35">
        <v>2017</v>
      </c>
      <c r="S6" s="35">
        <v>2018</v>
      </c>
      <c r="T6" s="35">
        <v>2019</v>
      </c>
      <c r="U6" s="35">
        <v>2020</v>
      </c>
      <c r="V6" s="35">
        <v>2021</v>
      </c>
      <c r="W6" s="35">
        <v>2022</v>
      </c>
      <c r="X6" s="35">
        <v>2023</v>
      </c>
      <c r="Y6" s="35">
        <v>2024</v>
      </c>
      <c r="Z6" s="34">
        <v>2025</v>
      </c>
      <c r="AA6" s="39" t="s">
        <v>7</v>
      </c>
      <c r="AB6" s="34">
        <v>2014</v>
      </c>
      <c r="AC6" s="34">
        <v>2015</v>
      </c>
      <c r="AD6" s="34">
        <v>2016</v>
      </c>
      <c r="AE6" s="34">
        <v>2017</v>
      </c>
      <c r="AF6" s="34">
        <v>2018</v>
      </c>
      <c r="AG6" s="34">
        <v>2019</v>
      </c>
      <c r="AH6" s="34">
        <v>2020</v>
      </c>
      <c r="AI6" s="34">
        <v>2021</v>
      </c>
      <c r="AJ6" s="34">
        <v>2022</v>
      </c>
      <c r="AK6" s="34">
        <v>2023</v>
      </c>
      <c r="AL6" s="34">
        <v>2024</v>
      </c>
      <c r="AM6" s="34">
        <v>2025</v>
      </c>
      <c r="AN6" s="36" t="s">
        <v>7</v>
      </c>
      <c r="AO6" s="34">
        <v>2014</v>
      </c>
      <c r="AP6" s="34">
        <v>2015</v>
      </c>
      <c r="AQ6" s="34">
        <v>2016</v>
      </c>
      <c r="AR6" s="34">
        <v>2017</v>
      </c>
      <c r="AS6" s="34">
        <v>2018</v>
      </c>
      <c r="AT6" s="34">
        <v>2019</v>
      </c>
      <c r="AU6" s="34">
        <v>2020</v>
      </c>
      <c r="AV6" s="34">
        <v>2021</v>
      </c>
      <c r="AW6" s="34">
        <v>2022</v>
      </c>
      <c r="AX6" s="34">
        <v>2023</v>
      </c>
      <c r="AY6" s="34">
        <v>2024</v>
      </c>
      <c r="AZ6" s="34">
        <v>2025</v>
      </c>
      <c r="BA6" s="36" t="s">
        <v>7</v>
      </c>
      <c r="BB6" s="4">
        <v>2014</v>
      </c>
      <c r="BC6" s="4">
        <v>2015</v>
      </c>
      <c r="BD6" s="4">
        <v>2016</v>
      </c>
      <c r="BE6" s="4">
        <v>2017</v>
      </c>
      <c r="BF6" s="4">
        <v>2018</v>
      </c>
      <c r="BG6" s="5" t="s">
        <v>7</v>
      </c>
      <c r="BH6" s="6"/>
    </row>
    <row r="7" spans="1:60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37">
        <f t="shared" ref="N7:N18" si="0">IF(M7&gt;=0,M7-L7,0)</f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37">
        <f t="shared" ref="AA7:AA18" si="1">IF(Z7&gt;=0,Z7-Y7,0)</f>
        <v>0</v>
      </c>
      <c r="AB7" s="8">
        <v>111</v>
      </c>
      <c r="AC7" s="8">
        <v>45</v>
      </c>
      <c r="AD7" s="8">
        <v>68</v>
      </c>
      <c r="AE7" s="8">
        <v>0</v>
      </c>
      <c r="AF7" s="8">
        <v>67</v>
      </c>
      <c r="AG7" s="8">
        <v>0</v>
      </c>
      <c r="AH7" s="8">
        <v>57</v>
      </c>
      <c r="AI7" s="13">
        <v>0</v>
      </c>
      <c r="AJ7" s="13">
        <v>1</v>
      </c>
      <c r="AK7" s="13">
        <v>0</v>
      </c>
      <c r="AL7" s="13">
        <v>0</v>
      </c>
      <c r="AM7" s="13">
        <v>727</v>
      </c>
      <c r="AN7" s="37">
        <f>IF(AML7&gt;=0,AM7-AL7,0)</f>
        <v>727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13">
        <v>0</v>
      </c>
      <c r="AW7" s="13">
        <v>226</v>
      </c>
      <c r="AX7" s="13">
        <v>267</v>
      </c>
      <c r="AY7" s="13">
        <v>306</v>
      </c>
      <c r="AZ7" s="13">
        <v>722</v>
      </c>
      <c r="BA7" s="37">
        <f t="shared" ref="BA7:BA18" si="2">IF(AZ7&gt;=0,AZ7-AY7,0)</f>
        <v>416</v>
      </c>
      <c r="BB7" s="8">
        <v>95</v>
      </c>
      <c r="BC7" s="8">
        <v>2296</v>
      </c>
      <c r="BD7" s="8">
        <v>3991</v>
      </c>
      <c r="BE7" s="8">
        <v>116</v>
      </c>
      <c r="BF7" s="13">
        <v>2412</v>
      </c>
      <c r="BG7" s="9">
        <f>IF(BF7&gt;=0,BF7-BE7,0)</f>
        <v>2296</v>
      </c>
      <c r="BH7" s="3"/>
    </row>
    <row r="8" spans="1:60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37">
        <f t="shared" si="0"/>
        <v>0</v>
      </c>
      <c r="O8" s="11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37">
        <f t="shared" si="1"/>
        <v>0</v>
      </c>
      <c r="AB8" s="8">
        <v>93</v>
      </c>
      <c r="AC8" s="8">
        <v>86</v>
      </c>
      <c r="AD8" s="8">
        <v>159</v>
      </c>
      <c r="AE8" s="8">
        <v>40</v>
      </c>
      <c r="AF8" s="8">
        <v>67</v>
      </c>
      <c r="AG8" s="8">
        <v>0</v>
      </c>
      <c r="AH8" s="8">
        <v>43</v>
      </c>
      <c r="AI8" s="13">
        <v>0</v>
      </c>
      <c r="AJ8" s="13">
        <v>0</v>
      </c>
      <c r="AK8" s="13">
        <v>110</v>
      </c>
      <c r="AL8" s="13">
        <v>0</v>
      </c>
      <c r="AM8" s="13">
        <v>925</v>
      </c>
      <c r="AN8" s="37">
        <f t="shared" ref="AN8:AN18" si="3">IF(AM8&gt;=0,AM8-AL8,0)</f>
        <v>925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13">
        <v>0</v>
      </c>
      <c r="AW8" s="13">
        <v>247</v>
      </c>
      <c r="AX8" s="13">
        <v>214</v>
      </c>
      <c r="AY8" s="13">
        <v>235</v>
      </c>
      <c r="AZ8" s="13">
        <v>487</v>
      </c>
      <c r="BA8" s="37">
        <f t="shared" si="2"/>
        <v>252</v>
      </c>
      <c r="BB8" s="8">
        <v>2520</v>
      </c>
      <c r="BC8" s="8">
        <v>165</v>
      </c>
      <c r="BD8" s="8">
        <v>58</v>
      </c>
      <c r="BE8" s="13">
        <v>2386</v>
      </c>
      <c r="BF8" s="13">
        <v>181</v>
      </c>
      <c r="BG8" s="9">
        <f t="shared" ref="BG8:BG18" si="4">IF(BF8&gt;=0,BF8-BE8,0)</f>
        <v>-2205</v>
      </c>
      <c r="BH8" s="3"/>
    </row>
    <row r="9" spans="1:60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13">
        <v>0</v>
      </c>
      <c r="N9" s="37">
        <f t="shared" si="0"/>
        <v>-1958</v>
      </c>
      <c r="O9" s="8">
        <v>0</v>
      </c>
      <c r="P9" s="8">
        <v>0</v>
      </c>
      <c r="Q9" s="8">
        <v>0</v>
      </c>
      <c r="R9" s="8">
        <v>1</v>
      </c>
      <c r="S9" s="8">
        <v>128</v>
      </c>
      <c r="T9" s="8">
        <v>160</v>
      </c>
      <c r="U9" s="8">
        <v>0</v>
      </c>
      <c r="V9" s="13">
        <v>0</v>
      </c>
      <c r="W9" s="13">
        <v>0</v>
      </c>
      <c r="X9" s="13">
        <v>0</v>
      </c>
      <c r="Y9" s="13">
        <v>446</v>
      </c>
      <c r="Z9" s="13">
        <v>1</v>
      </c>
      <c r="AA9" s="37">
        <f t="shared" si="1"/>
        <v>-445</v>
      </c>
      <c r="AB9" s="8">
        <v>1865</v>
      </c>
      <c r="AC9" s="8">
        <v>540</v>
      </c>
      <c r="AD9" s="8">
        <v>2372</v>
      </c>
      <c r="AE9" s="8">
        <v>22</v>
      </c>
      <c r="AF9" s="13">
        <v>2883</v>
      </c>
      <c r="AG9" s="13">
        <v>246</v>
      </c>
      <c r="AH9" s="13">
        <v>59</v>
      </c>
      <c r="AI9" s="13">
        <v>0</v>
      </c>
      <c r="AJ9" s="13">
        <v>58</v>
      </c>
      <c r="AK9" s="13">
        <v>0</v>
      </c>
      <c r="AL9" s="13">
        <v>717</v>
      </c>
      <c r="AM9" s="13">
        <v>1604</v>
      </c>
      <c r="AN9" s="37">
        <f t="shared" si="3"/>
        <v>887</v>
      </c>
      <c r="AO9" s="8">
        <v>59</v>
      </c>
      <c r="AP9" s="8">
        <v>28</v>
      </c>
      <c r="AQ9" s="8">
        <v>716</v>
      </c>
      <c r="AR9" s="8">
        <v>35</v>
      </c>
      <c r="AS9" s="8">
        <v>258</v>
      </c>
      <c r="AT9" s="8">
        <v>0</v>
      </c>
      <c r="AU9" s="8">
        <v>0</v>
      </c>
      <c r="AV9" s="13">
        <v>0</v>
      </c>
      <c r="AW9" s="13">
        <v>515</v>
      </c>
      <c r="AX9" s="13">
        <v>323</v>
      </c>
      <c r="AY9" s="13">
        <v>1523</v>
      </c>
      <c r="AZ9" s="13">
        <v>511</v>
      </c>
      <c r="BA9" s="37">
        <f t="shared" si="2"/>
        <v>-1012</v>
      </c>
      <c r="BB9" s="8">
        <v>110</v>
      </c>
      <c r="BC9" s="8">
        <v>541</v>
      </c>
      <c r="BD9" s="8">
        <v>2145</v>
      </c>
      <c r="BE9" s="8">
        <v>209</v>
      </c>
      <c r="BF9" s="13">
        <v>1006</v>
      </c>
      <c r="BG9" s="9">
        <f t="shared" si="4"/>
        <v>797</v>
      </c>
      <c r="BH9" s="12"/>
    </row>
    <row r="10" spans="1:60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13"/>
      <c r="N10" s="37">
        <f t="shared" si="0"/>
        <v>-3682</v>
      </c>
      <c r="O10" s="8">
        <v>566</v>
      </c>
      <c r="P10" s="8">
        <v>35</v>
      </c>
      <c r="Q10" s="8">
        <v>0</v>
      </c>
      <c r="R10" s="8">
        <v>743</v>
      </c>
      <c r="S10" s="8">
        <v>801</v>
      </c>
      <c r="T10" s="8">
        <v>944</v>
      </c>
      <c r="U10" s="8">
        <v>0</v>
      </c>
      <c r="V10" s="13">
        <v>0</v>
      </c>
      <c r="W10" s="13">
        <v>566</v>
      </c>
      <c r="X10" s="13">
        <v>0</v>
      </c>
      <c r="Y10" s="13">
        <v>624</v>
      </c>
      <c r="Z10" s="13"/>
      <c r="AA10" s="37">
        <f t="shared" si="1"/>
        <v>-624</v>
      </c>
      <c r="AB10" s="13">
        <v>2364</v>
      </c>
      <c r="AC10" s="13">
        <v>2983</v>
      </c>
      <c r="AD10" s="13">
        <v>1417</v>
      </c>
      <c r="AE10" s="13">
        <v>2760</v>
      </c>
      <c r="AF10" s="13">
        <v>3095</v>
      </c>
      <c r="AG10" s="13">
        <v>3677</v>
      </c>
      <c r="AH10" s="13">
        <v>0</v>
      </c>
      <c r="AI10" s="13">
        <v>0</v>
      </c>
      <c r="AJ10" s="13">
        <v>2744</v>
      </c>
      <c r="AK10" s="13">
        <v>2306</v>
      </c>
      <c r="AL10" s="13">
        <v>1914</v>
      </c>
      <c r="AM10" s="13"/>
      <c r="AN10" s="37">
        <f t="shared" si="3"/>
        <v>-1914</v>
      </c>
      <c r="AO10" s="13">
        <v>1378</v>
      </c>
      <c r="AP10" s="8">
        <v>973</v>
      </c>
      <c r="AQ10" s="8">
        <v>970</v>
      </c>
      <c r="AR10" s="13">
        <v>2397</v>
      </c>
      <c r="AS10" s="13">
        <v>1182</v>
      </c>
      <c r="AT10" s="13">
        <v>0</v>
      </c>
      <c r="AU10" s="13">
        <v>0</v>
      </c>
      <c r="AV10" s="13">
        <v>507</v>
      </c>
      <c r="AW10" s="13">
        <v>2063</v>
      </c>
      <c r="AX10" s="13">
        <v>2238</v>
      </c>
      <c r="AY10" s="13">
        <v>2141</v>
      </c>
      <c r="AZ10" s="13"/>
      <c r="BA10" s="37">
        <f t="shared" si="2"/>
        <v>-2141</v>
      </c>
      <c r="BB10" s="13">
        <v>13525</v>
      </c>
      <c r="BC10" s="13">
        <v>2832</v>
      </c>
      <c r="BD10" s="13">
        <v>2185</v>
      </c>
      <c r="BE10" s="13">
        <v>16341</v>
      </c>
      <c r="BF10" s="13">
        <v>3797</v>
      </c>
      <c r="BG10" s="9">
        <f t="shared" si="4"/>
        <v>-12544</v>
      </c>
      <c r="BH10" s="3"/>
    </row>
    <row r="11" spans="1:60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13"/>
      <c r="N11" s="37">
        <f t="shared" si="0"/>
        <v>-5912</v>
      </c>
      <c r="O11" s="14">
        <v>1442</v>
      </c>
      <c r="P11" s="8">
        <v>876</v>
      </c>
      <c r="Q11" s="8">
        <v>47</v>
      </c>
      <c r="R11" s="13">
        <v>1381</v>
      </c>
      <c r="S11" s="13">
        <v>1295</v>
      </c>
      <c r="T11" s="13">
        <v>1592</v>
      </c>
      <c r="U11" s="13">
        <v>274</v>
      </c>
      <c r="V11" s="13">
        <v>0</v>
      </c>
      <c r="W11" s="13">
        <v>1160</v>
      </c>
      <c r="X11" s="13">
        <v>223</v>
      </c>
      <c r="Y11" s="13">
        <v>1281</v>
      </c>
      <c r="Z11" s="13"/>
      <c r="AA11" s="37">
        <f t="shared" si="1"/>
        <v>-1281</v>
      </c>
      <c r="AB11" s="14">
        <v>4781</v>
      </c>
      <c r="AC11" s="8">
        <v>5395</v>
      </c>
      <c r="AD11" s="8">
        <v>4218</v>
      </c>
      <c r="AE11" s="13">
        <v>4939</v>
      </c>
      <c r="AF11" s="13">
        <v>4594</v>
      </c>
      <c r="AG11" s="13">
        <v>4654</v>
      </c>
      <c r="AH11" s="13">
        <v>300</v>
      </c>
      <c r="AI11" s="13">
        <v>1</v>
      </c>
      <c r="AJ11" s="13">
        <v>3594</v>
      </c>
      <c r="AK11" s="13">
        <v>3377</v>
      </c>
      <c r="AL11" s="13">
        <v>4161</v>
      </c>
      <c r="AM11" s="13"/>
      <c r="AN11" s="37">
        <f t="shared" si="3"/>
        <v>-4161</v>
      </c>
      <c r="AO11" s="15">
        <v>2120</v>
      </c>
      <c r="AP11" s="8">
        <v>2668</v>
      </c>
      <c r="AQ11" s="8">
        <v>2410</v>
      </c>
      <c r="AR11" s="13">
        <v>3236</v>
      </c>
      <c r="AS11" s="13">
        <v>2284</v>
      </c>
      <c r="AT11" s="13">
        <v>1406</v>
      </c>
      <c r="AU11" s="13">
        <v>1041</v>
      </c>
      <c r="AV11" s="13">
        <v>2463</v>
      </c>
      <c r="AW11" s="13">
        <v>3703</v>
      </c>
      <c r="AX11" s="13">
        <v>4342</v>
      </c>
      <c r="AY11" s="13">
        <v>3933</v>
      </c>
      <c r="AZ11" s="13"/>
      <c r="BA11" s="37">
        <f t="shared" si="2"/>
        <v>-3933</v>
      </c>
      <c r="BB11" s="15">
        <v>5901</v>
      </c>
      <c r="BC11" s="8">
        <v>7102</v>
      </c>
      <c r="BD11" s="8">
        <v>5990</v>
      </c>
      <c r="BE11" s="13">
        <v>6642</v>
      </c>
      <c r="BF11" s="13">
        <v>8015</v>
      </c>
      <c r="BG11" s="9">
        <f t="shared" si="4"/>
        <v>1373</v>
      </c>
      <c r="BH11" s="3"/>
    </row>
    <row r="12" spans="1:60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13"/>
      <c r="N12" s="37">
        <f t="shared" si="0"/>
        <v>-5891</v>
      </c>
      <c r="O12" s="14">
        <v>1567</v>
      </c>
      <c r="P12" s="8">
        <v>0</v>
      </c>
      <c r="Q12" s="8">
        <v>1</v>
      </c>
      <c r="R12" s="13">
        <v>1171</v>
      </c>
      <c r="S12" s="13">
        <v>1112</v>
      </c>
      <c r="T12" s="13">
        <v>1582</v>
      </c>
      <c r="U12" s="13">
        <v>1149</v>
      </c>
      <c r="V12" s="13">
        <v>0</v>
      </c>
      <c r="W12" s="13">
        <v>1590</v>
      </c>
      <c r="X12" s="13">
        <v>1567</v>
      </c>
      <c r="Y12" s="13">
        <v>1472</v>
      </c>
      <c r="Z12" s="13"/>
      <c r="AA12" s="37">
        <f t="shared" si="1"/>
        <v>-1472</v>
      </c>
      <c r="AB12" s="14">
        <v>4910</v>
      </c>
      <c r="AC12" s="8">
        <v>4422</v>
      </c>
      <c r="AD12" s="13">
        <v>3980</v>
      </c>
      <c r="AE12" s="13">
        <v>4033</v>
      </c>
      <c r="AF12" s="13">
        <v>4494</v>
      </c>
      <c r="AG12" s="13">
        <v>4314</v>
      </c>
      <c r="AH12" s="13">
        <v>2285</v>
      </c>
      <c r="AI12" s="13">
        <v>2591</v>
      </c>
      <c r="AJ12" s="13">
        <v>3834</v>
      </c>
      <c r="AK12" s="13">
        <v>2932</v>
      </c>
      <c r="AL12" s="13">
        <v>8081</v>
      </c>
      <c r="AM12" s="13"/>
      <c r="AN12" s="37">
        <f t="shared" si="3"/>
        <v>-8081</v>
      </c>
      <c r="AO12" s="15">
        <v>2864</v>
      </c>
      <c r="AP12" s="8">
        <v>2410</v>
      </c>
      <c r="AQ12" s="13">
        <v>2563</v>
      </c>
      <c r="AR12" s="13">
        <v>3085</v>
      </c>
      <c r="AS12" s="13">
        <v>1980</v>
      </c>
      <c r="AT12" s="13">
        <v>1299</v>
      </c>
      <c r="AU12" s="13">
        <v>4188</v>
      </c>
      <c r="AV12" s="13">
        <v>5378</v>
      </c>
      <c r="AW12" s="13">
        <v>5027</v>
      </c>
      <c r="AX12" s="13">
        <v>4354</v>
      </c>
      <c r="AY12" s="13">
        <v>2795</v>
      </c>
      <c r="AZ12" s="13"/>
      <c r="BA12" s="37">
        <f t="shared" si="2"/>
        <v>-2795</v>
      </c>
      <c r="BB12" s="15">
        <v>5525</v>
      </c>
      <c r="BC12" s="8">
        <v>4983</v>
      </c>
      <c r="BD12" s="13">
        <v>5135</v>
      </c>
      <c r="BE12" s="13">
        <v>5789</v>
      </c>
      <c r="BF12" s="13">
        <v>5773</v>
      </c>
      <c r="BG12" s="9">
        <f t="shared" si="4"/>
        <v>-16</v>
      </c>
      <c r="BH12" s="3"/>
    </row>
    <row r="13" spans="1:60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13"/>
      <c r="N13" s="37">
        <f t="shared" si="0"/>
        <v>-10514</v>
      </c>
      <c r="O13" s="14">
        <v>2725</v>
      </c>
      <c r="P13" s="8">
        <v>0</v>
      </c>
      <c r="Q13" s="8">
        <v>449</v>
      </c>
      <c r="R13" s="13">
        <v>3686</v>
      </c>
      <c r="S13" s="13">
        <v>3329</v>
      </c>
      <c r="T13" s="13">
        <v>2980</v>
      </c>
      <c r="U13" s="13">
        <v>3705</v>
      </c>
      <c r="V13" s="13">
        <v>4236</v>
      </c>
      <c r="W13" s="13">
        <v>3590</v>
      </c>
      <c r="X13" s="13">
        <v>3055</v>
      </c>
      <c r="Y13" s="13">
        <v>2899</v>
      </c>
      <c r="Z13" s="13"/>
      <c r="AA13" s="37">
        <f t="shared" si="1"/>
        <v>-2899</v>
      </c>
      <c r="AB13" s="14">
        <v>22549</v>
      </c>
      <c r="AC13" s="8">
        <v>21758</v>
      </c>
      <c r="AD13" s="13">
        <v>23925</v>
      </c>
      <c r="AE13" s="13">
        <v>21477</v>
      </c>
      <c r="AF13" s="13">
        <v>23091</v>
      </c>
      <c r="AG13" s="13">
        <v>23562</v>
      </c>
      <c r="AH13" s="13">
        <v>9578</v>
      </c>
      <c r="AI13" s="13">
        <v>8159</v>
      </c>
      <c r="AJ13" s="13">
        <v>8115</v>
      </c>
      <c r="AK13" s="13">
        <v>6151</v>
      </c>
      <c r="AL13" s="13">
        <v>15211</v>
      </c>
      <c r="AM13" s="13"/>
      <c r="AN13" s="37">
        <f t="shared" si="3"/>
        <v>-15211</v>
      </c>
      <c r="AO13" s="15">
        <v>6779</v>
      </c>
      <c r="AP13" s="8">
        <v>4558</v>
      </c>
      <c r="AQ13" s="13">
        <v>6156</v>
      </c>
      <c r="AR13" s="13">
        <v>5941</v>
      </c>
      <c r="AS13" s="13">
        <v>4110</v>
      </c>
      <c r="AT13" s="13">
        <v>3032</v>
      </c>
      <c r="AU13" s="13">
        <v>18380</v>
      </c>
      <c r="AV13" s="13">
        <v>8862</v>
      </c>
      <c r="AW13" s="13">
        <v>7027</v>
      </c>
      <c r="AX13" s="13">
        <v>6470</v>
      </c>
      <c r="AY13" s="13">
        <v>5491</v>
      </c>
      <c r="AZ13" s="13"/>
      <c r="BA13" s="37">
        <f t="shared" si="2"/>
        <v>-5491</v>
      </c>
      <c r="BB13" s="15">
        <v>13524</v>
      </c>
      <c r="BC13" s="8">
        <v>13066</v>
      </c>
      <c r="BD13" s="13">
        <v>19683</v>
      </c>
      <c r="BE13" s="13">
        <v>18591</v>
      </c>
      <c r="BF13" s="13">
        <v>18908</v>
      </c>
      <c r="BG13" s="9">
        <f t="shared" si="4"/>
        <v>317</v>
      </c>
      <c r="BH13" s="3"/>
    </row>
    <row r="14" spans="1:60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13"/>
      <c r="N14" s="37">
        <f t="shared" si="0"/>
        <v>-8340</v>
      </c>
      <c r="O14" s="17">
        <v>2682</v>
      </c>
      <c r="P14" s="8">
        <v>0</v>
      </c>
      <c r="Q14" s="13">
        <v>1187</v>
      </c>
      <c r="R14" s="13">
        <v>3245</v>
      </c>
      <c r="S14" s="13">
        <v>2903</v>
      </c>
      <c r="T14" s="13">
        <v>3086</v>
      </c>
      <c r="U14" s="13">
        <v>4094</v>
      </c>
      <c r="V14" s="13">
        <v>3783</v>
      </c>
      <c r="W14" s="13">
        <v>3033</v>
      </c>
      <c r="X14" s="13">
        <v>2502</v>
      </c>
      <c r="Y14" s="13">
        <v>2726</v>
      </c>
      <c r="Z14" s="13"/>
      <c r="AA14" s="37">
        <f t="shared" si="1"/>
        <v>-2726</v>
      </c>
      <c r="AB14" s="17">
        <v>8657</v>
      </c>
      <c r="AC14" s="13">
        <v>8458</v>
      </c>
      <c r="AD14" s="13">
        <v>7777</v>
      </c>
      <c r="AE14" s="13">
        <v>7651</v>
      </c>
      <c r="AF14" s="13">
        <v>7941</v>
      </c>
      <c r="AG14" s="13">
        <v>9589</v>
      </c>
      <c r="AH14" s="13">
        <v>10500</v>
      </c>
      <c r="AI14" s="13">
        <v>11177</v>
      </c>
      <c r="AJ14" s="13">
        <v>7755</v>
      </c>
      <c r="AK14" s="13">
        <v>6177</v>
      </c>
      <c r="AL14" s="13">
        <v>15267</v>
      </c>
      <c r="AM14" s="13"/>
      <c r="AN14" s="37">
        <f t="shared" si="3"/>
        <v>-15267</v>
      </c>
      <c r="AO14" s="18">
        <v>5784</v>
      </c>
      <c r="AP14" s="8">
        <v>5392</v>
      </c>
      <c r="AQ14" s="13">
        <v>6676</v>
      </c>
      <c r="AR14" s="13">
        <v>6608</v>
      </c>
      <c r="AS14" s="13">
        <v>3568</v>
      </c>
      <c r="AT14" s="13">
        <v>3028</v>
      </c>
      <c r="AU14" s="13">
        <v>15035</v>
      </c>
      <c r="AV14" s="13">
        <v>7576</v>
      </c>
      <c r="AW14" s="13">
        <v>5558</v>
      </c>
      <c r="AX14" s="13">
        <v>5250</v>
      </c>
      <c r="AY14" s="13">
        <v>6196</v>
      </c>
      <c r="AZ14" s="13"/>
      <c r="BA14" s="37">
        <f t="shared" si="2"/>
        <v>-6196</v>
      </c>
      <c r="BB14" s="18">
        <v>11040</v>
      </c>
      <c r="BC14" s="13">
        <v>9677</v>
      </c>
      <c r="BD14" s="13">
        <v>12124</v>
      </c>
      <c r="BE14" s="13">
        <v>11041</v>
      </c>
      <c r="BF14" s="13">
        <v>9984</v>
      </c>
      <c r="BG14" s="9">
        <f t="shared" si="4"/>
        <v>-1057</v>
      </c>
      <c r="BH14" s="3"/>
    </row>
    <row r="15" spans="1:60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13"/>
      <c r="N15" s="37">
        <f t="shared" si="0"/>
        <v>-3442</v>
      </c>
      <c r="O15" s="14">
        <v>384</v>
      </c>
      <c r="P15" s="8">
        <v>0</v>
      </c>
      <c r="Q15" s="8">
        <v>929</v>
      </c>
      <c r="R15" s="8">
        <v>805</v>
      </c>
      <c r="S15" s="8">
        <v>952</v>
      </c>
      <c r="T15" s="8">
        <v>672</v>
      </c>
      <c r="U15" s="13">
        <v>1070</v>
      </c>
      <c r="V15" s="13">
        <v>1195</v>
      </c>
      <c r="W15" s="13">
        <v>337</v>
      </c>
      <c r="X15" s="13">
        <v>1213</v>
      </c>
      <c r="Y15" s="13">
        <v>434</v>
      </c>
      <c r="Z15" s="13"/>
      <c r="AA15" s="37">
        <f t="shared" si="1"/>
        <v>-434</v>
      </c>
      <c r="AB15" s="14">
        <v>3597</v>
      </c>
      <c r="AC15" s="8">
        <v>4275</v>
      </c>
      <c r="AD15" s="13">
        <v>4007</v>
      </c>
      <c r="AE15" s="13">
        <v>5252</v>
      </c>
      <c r="AF15" s="13">
        <v>4426</v>
      </c>
      <c r="AG15" s="13">
        <v>4364</v>
      </c>
      <c r="AH15" s="13">
        <v>3394</v>
      </c>
      <c r="AI15" s="13">
        <v>4694</v>
      </c>
      <c r="AJ15" s="13">
        <v>3631</v>
      </c>
      <c r="AK15" s="13">
        <v>3321</v>
      </c>
      <c r="AL15" s="13">
        <v>6195</v>
      </c>
      <c r="AM15" s="13"/>
      <c r="AN15" s="37">
        <f t="shared" si="3"/>
        <v>-6195</v>
      </c>
      <c r="AO15" s="15">
        <v>1745</v>
      </c>
      <c r="AP15" s="8">
        <v>2171</v>
      </c>
      <c r="AQ15" s="13">
        <v>2501</v>
      </c>
      <c r="AR15" s="13">
        <v>2508</v>
      </c>
      <c r="AS15" s="13">
        <v>1325</v>
      </c>
      <c r="AT15" s="13">
        <v>1165</v>
      </c>
      <c r="AU15" s="13">
        <v>3923</v>
      </c>
      <c r="AV15" s="13">
        <v>3714</v>
      </c>
      <c r="AW15" s="13">
        <v>2258</v>
      </c>
      <c r="AX15" s="13">
        <v>3114</v>
      </c>
      <c r="AY15" s="13">
        <v>1501</v>
      </c>
      <c r="AZ15" s="13"/>
      <c r="BA15" s="37">
        <f t="shared" si="2"/>
        <v>-1501</v>
      </c>
      <c r="BB15" s="15">
        <v>4363</v>
      </c>
      <c r="BC15" s="8">
        <v>4581</v>
      </c>
      <c r="BD15" s="13">
        <v>5549</v>
      </c>
      <c r="BE15" s="13">
        <v>4375</v>
      </c>
      <c r="BF15" s="13">
        <v>6036</v>
      </c>
      <c r="BG15" s="9">
        <f t="shared" si="4"/>
        <v>1661</v>
      </c>
      <c r="BH15" s="19"/>
    </row>
    <row r="16" spans="1:60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>
        <v>4153</v>
      </c>
      <c r="M16" s="13"/>
      <c r="N16" s="37">
        <f t="shared" si="0"/>
        <v>-4153</v>
      </c>
      <c r="O16" s="14">
        <v>486</v>
      </c>
      <c r="P16" s="8">
        <v>0</v>
      </c>
      <c r="Q16" s="8">
        <v>522</v>
      </c>
      <c r="R16" s="8">
        <v>456</v>
      </c>
      <c r="S16" s="8">
        <v>490</v>
      </c>
      <c r="T16" s="8">
        <v>685</v>
      </c>
      <c r="U16" s="8">
        <v>158</v>
      </c>
      <c r="V16" s="13">
        <v>935</v>
      </c>
      <c r="W16" s="13">
        <v>0</v>
      </c>
      <c r="X16" s="13">
        <v>594</v>
      </c>
      <c r="Y16" s="13">
        <v>535</v>
      </c>
      <c r="Z16" s="13"/>
      <c r="AA16" s="37">
        <f t="shared" si="1"/>
        <v>-535</v>
      </c>
      <c r="AB16" s="15">
        <v>2233</v>
      </c>
      <c r="AC16" s="8">
        <v>2456</v>
      </c>
      <c r="AD16" s="13">
        <v>2108</v>
      </c>
      <c r="AE16" s="13">
        <v>1802</v>
      </c>
      <c r="AF16" s="13">
        <v>1670</v>
      </c>
      <c r="AG16" s="13">
        <v>2530</v>
      </c>
      <c r="AH16" s="13">
        <v>425</v>
      </c>
      <c r="AI16" s="13">
        <v>2272</v>
      </c>
      <c r="AJ16" s="13">
        <v>2869</v>
      </c>
      <c r="AK16" s="13">
        <v>1373</v>
      </c>
      <c r="AL16" s="13">
        <v>5050</v>
      </c>
      <c r="AM16" s="13"/>
      <c r="AN16" s="37">
        <f t="shared" si="3"/>
        <v>-5050</v>
      </c>
      <c r="AO16" s="15">
        <v>1218</v>
      </c>
      <c r="AP16" s="8">
        <v>1338</v>
      </c>
      <c r="AQ16" s="13">
        <v>1119</v>
      </c>
      <c r="AR16" s="13">
        <v>1145</v>
      </c>
      <c r="AS16" s="13">
        <v>563</v>
      </c>
      <c r="AT16" s="13">
        <v>810</v>
      </c>
      <c r="AU16" s="13">
        <v>112</v>
      </c>
      <c r="AV16" s="13">
        <v>2030</v>
      </c>
      <c r="AW16" s="13">
        <v>1798</v>
      </c>
      <c r="AX16" s="13">
        <v>1375</v>
      </c>
      <c r="AY16" s="13">
        <v>2203</v>
      </c>
      <c r="AZ16" s="13"/>
      <c r="BA16" s="37">
        <f t="shared" si="2"/>
        <v>-2203</v>
      </c>
      <c r="BB16" s="15">
        <v>4677</v>
      </c>
      <c r="BC16" s="8">
        <v>4229</v>
      </c>
      <c r="BD16" s="13">
        <v>4652</v>
      </c>
      <c r="BE16" s="13">
        <v>3042</v>
      </c>
      <c r="BF16" s="13">
        <v>4789</v>
      </c>
      <c r="BG16" s="9">
        <f t="shared" si="4"/>
        <v>1747</v>
      </c>
      <c r="BH16" s="3"/>
    </row>
    <row r="17" spans="1:60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>
        <v>829</v>
      </c>
      <c r="M17" s="13"/>
      <c r="N17" s="37">
        <f t="shared" si="0"/>
        <v>-829</v>
      </c>
      <c r="O17" s="20">
        <v>275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13">
        <v>0</v>
      </c>
      <c r="W17" s="13">
        <v>0</v>
      </c>
      <c r="X17" s="13">
        <v>0</v>
      </c>
      <c r="Y17" s="13">
        <v>99</v>
      </c>
      <c r="Z17" s="13"/>
      <c r="AA17" s="37">
        <f t="shared" si="1"/>
        <v>-99</v>
      </c>
      <c r="AB17" s="21">
        <v>206</v>
      </c>
      <c r="AC17" s="8">
        <v>328</v>
      </c>
      <c r="AD17" s="8">
        <v>127</v>
      </c>
      <c r="AE17" s="8">
        <v>295</v>
      </c>
      <c r="AF17" s="8">
        <v>90</v>
      </c>
      <c r="AG17" s="8">
        <v>169</v>
      </c>
      <c r="AH17" s="8">
        <v>0</v>
      </c>
      <c r="AI17" s="13">
        <v>192</v>
      </c>
      <c r="AJ17" s="13">
        <v>224</v>
      </c>
      <c r="AK17" s="13">
        <v>0</v>
      </c>
      <c r="AL17" s="13">
        <v>995</v>
      </c>
      <c r="AM17" s="13"/>
      <c r="AN17" s="37">
        <f t="shared" si="3"/>
        <v>-995</v>
      </c>
      <c r="AO17" s="21">
        <v>113</v>
      </c>
      <c r="AP17" s="8">
        <v>207</v>
      </c>
      <c r="AQ17" s="8">
        <v>134</v>
      </c>
      <c r="AR17" s="8">
        <v>0</v>
      </c>
      <c r="AS17" s="8">
        <v>0</v>
      </c>
      <c r="AT17" s="8">
        <v>0</v>
      </c>
      <c r="AU17" s="8">
        <v>0</v>
      </c>
      <c r="AV17" s="13">
        <v>249</v>
      </c>
      <c r="AW17" s="13">
        <v>230</v>
      </c>
      <c r="AX17" s="13">
        <v>354</v>
      </c>
      <c r="AY17" s="13">
        <v>657</v>
      </c>
      <c r="AZ17" s="13"/>
      <c r="BA17" s="37">
        <f t="shared" si="2"/>
        <v>-657</v>
      </c>
      <c r="BB17" s="21">
        <v>246</v>
      </c>
      <c r="BC17" s="8">
        <v>85</v>
      </c>
      <c r="BD17" s="8">
        <v>242</v>
      </c>
      <c r="BE17" s="8">
        <v>340</v>
      </c>
      <c r="BF17" s="8">
        <v>485</v>
      </c>
      <c r="BG17" s="9">
        <f t="shared" si="4"/>
        <v>145</v>
      </c>
      <c r="BH17" s="3"/>
    </row>
    <row r="18" spans="1:60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>
        <v>0</v>
      </c>
      <c r="M18" s="33"/>
      <c r="N18" s="37">
        <f t="shared" si="0"/>
        <v>0</v>
      </c>
      <c r="O18" s="24">
        <v>0</v>
      </c>
      <c r="P18" s="8">
        <v>0</v>
      </c>
      <c r="Q18" s="8">
        <v>0</v>
      </c>
      <c r="R18" s="8">
        <v>0</v>
      </c>
      <c r="S18" s="23">
        <v>0</v>
      </c>
      <c r="T18" s="23">
        <v>0</v>
      </c>
      <c r="U18" s="23">
        <v>0</v>
      </c>
      <c r="V18" s="33">
        <v>0</v>
      </c>
      <c r="W18" s="33">
        <v>0</v>
      </c>
      <c r="X18" s="33">
        <v>0</v>
      </c>
      <c r="Y18" s="33">
        <v>5</v>
      </c>
      <c r="Z18" s="33"/>
      <c r="AA18" s="37">
        <f t="shared" si="1"/>
        <v>-5</v>
      </c>
      <c r="AB18" s="20">
        <v>244</v>
      </c>
      <c r="AC18" s="8">
        <v>142</v>
      </c>
      <c r="AD18" s="8">
        <v>91</v>
      </c>
      <c r="AE18" s="8">
        <v>47</v>
      </c>
      <c r="AF18" s="23">
        <v>239</v>
      </c>
      <c r="AG18" s="23">
        <v>187</v>
      </c>
      <c r="AH18" s="23">
        <v>0</v>
      </c>
      <c r="AI18" s="33">
        <v>0</v>
      </c>
      <c r="AJ18" s="33">
        <v>568</v>
      </c>
      <c r="AK18" s="33">
        <v>0</v>
      </c>
      <c r="AL18" s="33">
        <v>2638</v>
      </c>
      <c r="AM18" s="33"/>
      <c r="AN18" s="37">
        <f t="shared" si="3"/>
        <v>-2638</v>
      </c>
      <c r="AO18" s="21">
        <v>1862</v>
      </c>
      <c r="AP18" s="8">
        <v>2869</v>
      </c>
      <c r="AQ18" s="13">
        <v>2627</v>
      </c>
      <c r="AR18" s="13">
        <v>4368</v>
      </c>
      <c r="AS18" s="33">
        <v>0</v>
      </c>
      <c r="AT18" s="33">
        <v>18</v>
      </c>
      <c r="AU18" s="33">
        <v>0</v>
      </c>
      <c r="AV18" s="33">
        <v>604</v>
      </c>
      <c r="AW18" s="33">
        <v>2208</v>
      </c>
      <c r="AX18" s="33">
        <v>3410</v>
      </c>
      <c r="AY18" s="33">
        <v>3321</v>
      </c>
      <c r="AZ18" s="33"/>
      <c r="BA18" s="37">
        <f t="shared" si="2"/>
        <v>-3321</v>
      </c>
      <c r="BB18" s="25">
        <v>12515</v>
      </c>
      <c r="BC18" s="8">
        <v>14049</v>
      </c>
      <c r="BD18" s="13">
        <v>12463</v>
      </c>
      <c r="BE18" s="13">
        <v>12741</v>
      </c>
      <c r="BF18" s="33">
        <v>12939</v>
      </c>
      <c r="BG18" s="9">
        <f t="shared" si="4"/>
        <v>198</v>
      </c>
      <c r="BH18" s="3"/>
    </row>
    <row r="19" spans="1:60" ht="15" thickBot="1" x14ac:dyDescent="0.35">
      <c r="A19" s="26" t="s">
        <v>20</v>
      </c>
      <c r="B19" s="29">
        <f>SUM(B7:B18)</f>
        <v>36773</v>
      </c>
      <c r="C19" s="40">
        <f t="shared" ref="C19:BD19" si="5">SUM(C7:C18)</f>
        <v>43548</v>
      </c>
      <c r="D19" s="40">
        <f t="shared" si="5"/>
        <v>34635</v>
      </c>
      <c r="E19" s="41">
        <f t="shared" ref="E19:N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44721</v>
      </c>
      <c r="M19" s="43">
        <f>SUM(M7:M18)</f>
        <v>0</v>
      </c>
      <c r="N19" s="43">
        <f t="shared" si="6"/>
        <v>-44721</v>
      </c>
      <c r="O19" s="42">
        <f t="shared" si="5"/>
        <v>10127</v>
      </c>
      <c r="P19" s="40">
        <f t="shared" si="5"/>
        <v>911</v>
      </c>
      <c r="Q19" s="40">
        <f t="shared" ref="Q19:U19" si="7">SUM(Q7:Q18)</f>
        <v>3135</v>
      </c>
      <c r="R19" s="41">
        <f t="shared" si="7"/>
        <v>11488</v>
      </c>
      <c r="S19" s="41">
        <f t="shared" si="7"/>
        <v>11010</v>
      </c>
      <c r="T19" s="41">
        <f t="shared" si="7"/>
        <v>11701</v>
      </c>
      <c r="U19" s="38">
        <f t="shared" si="7"/>
        <v>10450</v>
      </c>
      <c r="V19" s="38">
        <f t="shared" ref="V19:AA19" si="8">SUM(V7:V18)</f>
        <v>10149</v>
      </c>
      <c r="W19" s="38">
        <f t="shared" si="8"/>
        <v>10276</v>
      </c>
      <c r="X19" s="38">
        <f t="shared" si="8"/>
        <v>9154</v>
      </c>
      <c r="Y19" s="43">
        <f t="shared" si="8"/>
        <v>10521</v>
      </c>
      <c r="Z19" s="43">
        <f t="shared" si="8"/>
        <v>1</v>
      </c>
      <c r="AA19" s="43">
        <f t="shared" si="8"/>
        <v>-10520</v>
      </c>
      <c r="AB19" s="42">
        <f t="shared" si="5"/>
        <v>51610</v>
      </c>
      <c r="AC19" s="40">
        <f t="shared" si="5"/>
        <v>50888</v>
      </c>
      <c r="AD19" s="40">
        <f t="shared" si="5"/>
        <v>50249</v>
      </c>
      <c r="AE19" s="41">
        <f t="shared" ref="AE19:AN19" si="9">SUM(AE7:AE18)</f>
        <v>48318</v>
      </c>
      <c r="AF19" s="41">
        <f t="shared" si="9"/>
        <v>52657</v>
      </c>
      <c r="AG19" s="41">
        <f t="shared" si="9"/>
        <v>53292</v>
      </c>
      <c r="AH19" s="38">
        <f t="shared" si="9"/>
        <v>26641</v>
      </c>
      <c r="AI19" s="38">
        <f t="shared" si="9"/>
        <v>29086</v>
      </c>
      <c r="AJ19" s="38">
        <f t="shared" si="9"/>
        <v>33393</v>
      </c>
      <c r="AK19" s="38">
        <f>SUM(AK7:AK18)</f>
        <v>25747</v>
      </c>
      <c r="AL19" s="43">
        <f>SUM(AL7:AL18)</f>
        <v>60229</v>
      </c>
      <c r="AM19" s="43">
        <f>SUM(AM7:AM18)</f>
        <v>3256</v>
      </c>
      <c r="AN19" s="43">
        <f t="shared" si="9"/>
        <v>-56973</v>
      </c>
      <c r="AO19" s="42">
        <f t="shared" ref="AO19:AT19" si="10">SUM(AO7:AO18)</f>
        <v>23922</v>
      </c>
      <c r="AP19" s="40">
        <f t="shared" si="10"/>
        <v>22614</v>
      </c>
      <c r="AQ19" s="40">
        <f t="shared" si="10"/>
        <v>25872</v>
      </c>
      <c r="AR19" s="41">
        <f t="shared" si="10"/>
        <v>29323</v>
      </c>
      <c r="AS19" s="41">
        <f t="shared" si="10"/>
        <v>15270</v>
      </c>
      <c r="AT19" s="41">
        <f t="shared" si="10"/>
        <v>10758</v>
      </c>
      <c r="AU19" s="38">
        <f t="shared" ref="AU19:BA19" si="11">SUM(AU7:AU18)</f>
        <v>42679</v>
      </c>
      <c r="AV19" s="38">
        <f t="shared" si="11"/>
        <v>31383</v>
      </c>
      <c r="AW19" s="38">
        <f t="shared" si="11"/>
        <v>30860</v>
      </c>
      <c r="AX19" s="38">
        <f t="shared" si="11"/>
        <v>31711</v>
      </c>
      <c r="AY19" s="43">
        <f t="shared" si="11"/>
        <v>30302</v>
      </c>
      <c r="AZ19" s="43">
        <f>SUM(AZ7:AZ18)</f>
        <v>1720</v>
      </c>
      <c r="BA19" s="43">
        <f t="shared" si="11"/>
        <v>-28582</v>
      </c>
      <c r="BB19" s="31">
        <f t="shared" si="5"/>
        <v>74041</v>
      </c>
      <c r="BC19" s="29">
        <f t="shared" si="5"/>
        <v>63606</v>
      </c>
      <c r="BD19" s="29">
        <f t="shared" si="5"/>
        <v>74217</v>
      </c>
      <c r="BE19" s="30">
        <f>SUM(BE7:BE18)</f>
        <v>81613</v>
      </c>
      <c r="BF19" s="30">
        <f>SUM(BF7:BF18)</f>
        <v>74325</v>
      </c>
      <c r="BG19" s="32">
        <f>SUM(BG7:BG18)</f>
        <v>-7288</v>
      </c>
      <c r="BH19" s="27"/>
    </row>
    <row r="21" spans="1:60" x14ac:dyDescent="0.3">
      <c r="AP21" s="3"/>
      <c r="AQ21" s="3"/>
      <c r="AR21" s="12"/>
      <c r="AS21" s="12"/>
      <c r="AT21" s="12"/>
      <c r="AU21" s="12"/>
      <c r="AV21" s="12"/>
      <c r="AW21" s="12"/>
      <c r="AX21" s="12"/>
      <c r="AY21" s="12"/>
      <c r="BA21" s="12"/>
      <c r="BB21" s="12"/>
    </row>
    <row r="22" spans="1:60" x14ac:dyDescent="0.3">
      <c r="B22" s="28"/>
      <c r="AO22" s="3"/>
      <c r="AP22" s="3"/>
      <c r="AQ22" s="3"/>
      <c r="AR22" s="12"/>
      <c r="AS22" s="12"/>
      <c r="AT22" s="12"/>
      <c r="AU22" s="12"/>
      <c r="AV22" s="12"/>
      <c r="AW22" s="12"/>
      <c r="AX22" s="12"/>
      <c r="AY22" s="12"/>
      <c r="BA22" s="12"/>
      <c r="BB22" s="12"/>
    </row>
    <row r="23" spans="1:60" x14ac:dyDescent="0.3">
      <c r="AP23" s="3"/>
      <c r="AQ23" s="3"/>
      <c r="AR23" s="12"/>
      <c r="AS23" s="12"/>
      <c r="AT23" s="12"/>
      <c r="AU23" s="12"/>
      <c r="AV23" s="12"/>
      <c r="AW23" s="12"/>
      <c r="AX23" s="12"/>
      <c r="AY23" s="12"/>
      <c r="BA23" s="12"/>
      <c r="BB23" s="12"/>
    </row>
    <row r="24" spans="1:60" x14ac:dyDescent="0.3"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3"/>
      <c r="BB24" s="3"/>
    </row>
  </sheetData>
  <sheetProtection selectLockedCells="1" selectUnlockedCells="1"/>
  <mergeCells count="6">
    <mergeCell ref="AO5:BA5"/>
    <mergeCell ref="BB5:BG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2025-04-01T06:09:24Z</dcterms:modified>
</cp:coreProperties>
</file>